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1A5C05D1-58BA-47B2-B2B8-BA2565B7E1E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ayf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C11" i="1"/>
  <c r="C10" i="1"/>
  <c r="C9" i="1"/>
  <c r="K25" i="1" s="1"/>
  <c r="C8" i="1"/>
  <c r="K17" i="1" s="1"/>
  <c r="C7" i="1"/>
  <c r="K16" i="1" s="1"/>
  <c r="L2" i="1"/>
  <c r="K21" i="1" l="1"/>
  <c r="K18" i="1"/>
  <c r="K20" i="1"/>
  <c r="K19" i="1"/>
  <c r="K23" i="1"/>
  <c r="K24" i="1"/>
</calcChain>
</file>

<file path=xl/sharedStrings.xml><?xml version="1.0" encoding="utf-8"?>
<sst xmlns="http://schemas.openxmlformats.org/spreadsheetml/2006/main" count="60" uniqueCount="45">
  <si>
    <t>ÖĞRETİM YILI</t>
  </si>
  <si>
    <t>FİKSTÜRÜ</t>
  </si>
  <si>
    <t>TAKIMLAR</t>
  </si>
  <si>
    <t>KURA SONUCU</t>
  </si>
  <si>
    <t>A1</t>
  </si>
  <si>
    <t>A2</t>
  </si>
  <si>
    <t>A3</t>
  </si>
  <si>
    <t>A4</t>
  </si>
  <si>
    <t>A5</t>
  </si>
  <si>
    <t>1-</t>
  </si>
  <si>
    <t>Yıldırım Beyazıt İHOO</t>
  </si>
  <si>
    <t>A GRUBU</t>
  </si>
  <si>
    <t>2-</t>
  </si>
  <si>
    <t>3-</t>
  </si>
  <si>
    <t>Mustafa Kemal Ortaokulu</t>
  </si>
  <si>
    <t>4-</t>
  </si>
  <si>
    <t>23 Nisan Ortaokulu</t>
  </si>
  <si>
    <t>5-</t>
  </si>
  <si>
    <t>SIRA</t>
  </si>
  <si>
    <t>TARİH</t>
  </si>
  <si>
    <t>SAAT</t>
  </si>
  <si>
    <t>FİKSTÜR</t>
  </si>
  <si>
    <t>1.MAÇLAR</t>
  </si>
  <si>
    <t>A1-A4</t>
  </si>
  <si>
    <t>A2-A3</t>
  </si>
  <si>
    <t>2.MAÇLAR</t>
  </si>
  <si>
    <t>A5-A3</t>
  </si>
  <si>
    <t>A1-A2</t>
  </si>
  <si>
    <t>3.MAÇLAR</t>
  </si>
  <si>
    <t>A4-A2</t>
  </si>
  <si>
    <t>A5-A1</t>
  </si>
  <si>
    <t>4.MAÇLAR</t>
  </si>
  <si>
    <t>A3-A1</t>
  </si>
  <si>
    <t>A4-A5</t>
  </si>
  <si>
    <t>5.MAÇLAR</t>
  </si>
  <si>
    <t>A2-A5</t>
  </si>
  <si>
    <t>A3-A4</t>
  </si>
  <si>
    <t>Özel Çorum Bahçeşehir Koleji OO</t>
  </si>
  <si>
    <t>Bahçelievler Öğretmen Salim Akaydın OO</t>
  </si>
  <si>
    <t>2025-2026</t>
  </si>
  <si>
    <t>YILDIZ</t>
  </si>
  <si>
    <t>ERKEK</t>
  </si>
  <si>
    <t>BASKETBOL</t>
  </si>
  <si>
    <t>MAÇ</t>
  </si>
  <si>
    <t>TAKIMLAR
(Atatürk Spor Salonu)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</si>
</sst>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5" fillId="5" borderId="14" xfId="0" applyFont="1" applyFill="1" applyBorder="1" applyAlignment="1" applyProtection="1">
      <alignment horizontal="center" vertical="center" textRotation="90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17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5" fillId="5" borderId="18" xfId="0" applyFont="1" applyFill="1" applyBorder="1" applyAlignment="1" applyProtection="1">
      <alignment horizontal="center" vertical="center" textRotation="90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/>
    </xf>
    <xf numFmtId="14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22" xfId="0" applyBorder="1" applyAlignment="1" applyProtection="1">
      <alignment horizontal="center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3" xfId="0" applyBorder="1" applyAlignment="1" applyProtection="1">
      <alignment horizontal="center"/>
    </xf>
    <xf numFmtId="14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4" fillId="6" borderId="0" xfId="1" applyFont="1" applyFill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 wrapText="1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723902</xdr:colOff>
      <xdr:row>0</xdr:row>
      <xdr:rowOff>66676</xdr:rowOff>
    </xdr:from>
    <xdr:to>
      <xdr:col>27</xdr:col>
      <xdr:colOff>1743076</xdr:colOff>
      <xdr:row>4</xdr:row>
      <xdr:rowOff>98902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4278C209-42C0-4C03-A1D5-EC2602730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7" y="66676"/>
          <a:ext cx="1019174" cy="83232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4</xdr:col>
      <xdr:colOff>180974</xdr:colOff>
      <xdr:row>4</xdr:row>
      <xdr:rowOff>79851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E8F5085E-D6E0-4748-ABAC-9C04EF003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1019174" cy="8323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stafa%20T&#252;rkay\OKUL%20SPORLARI\2025-2026%20OKUL%20SP%20-%20MT\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/>
      <sheetData sheetId="1">
        <row r="11">
          <cell r="Q11" t="str">
            <v>İL BİRİNCİLİĞİ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5"/>
  <sheetViews>
    <sheetView tabSelected="1" workbookViewId="0">
      <selection activeCell="AE23" sqref="AE23"/>
    </sheetView>
  </sheetViews>
  <sheetFormatPr defaultColWidth="3.7109375" defaultRowHeight="15" x14ac:dyDescent="0.25"/>
  <cols>
    <col min="1" max="1" width="3.7109375" style="13"/>
    <col min="2" max="4" width="3.7109375" style="5"/>
    <col min="5" max="5" width="12.42578125" style="5" customWidth="1"/>
    <col min="6" max="6" width="3.7109375" style="5"/>
    <col min="7" max="7" width="8.42578125" style="5" customWidth="1"/>
    <col min="8" max="9" width="3.7109375" style="5"/>
    <col min="10" max="10" width="5.7109375" style="5" customWidth="1"/>
    <col min="11" max="17" width="3.7109375" style="5"/>
    <col min="18" max="18" width="2" style="5" customWidth="1"/>
    <col min="19" max="24" width="3.7109375" style="5" hidden="1" customWidth="1"/>
    <col min="25" max="25" width="14.42578125" style="5" customWidth="1"/>
    <col min="26" max="27" width="3.7109375" style="5"/>
    <col min="28" max="28" width="28.140625" style="5" customWidth="1"/>
    <col min="29" max="30" width="3.7109375" style="5"/>
    <col min="31" max="31" width="40.7109375" style="5" customWidth="1"/>
    <col min="32" max="32" width="3.7109375" style="5"/>
    <col min="33" max="33" width="40.7109375" style="5" customWidth="1"/>
    <col min="34" max="16384" width="3.7109375" style="5"/>
  </cols>
  <sheetData>
    <row r="1" spans="1:59" ht="15.75" x14ac:dyDescent="0.25">
      <c r="A1" s="1" t="s">
        <v>39</v>
      </c>
      <c r="B1" s="1"/>
      <c r="C1" s="1"/>
      <c r="D1" s="1"/>
      <c r="E1" s="1"/>
      <c r="F1" s="1"/>
      <c r="G1" s="1"/>
      <c r="H1" s="1"/>
      <c r="I1" s="1"/>
      <c r="J1" s="2" t="s">
        <v>0</v>
      </c>
      <c r="K1" s="2"/>
      <c r="L1" s="2"/>
      <c r="M1" s="2"/>
      <c r="N1" s="2"/>
      <c r="O1" s="2"/>
      <c r="P1" s="2" t="s">
        <v>40</v>
      </c>
      <c r="Q1" s="2"/>
      <c r="R1" s="2"/>
      <c r="S1" s="2"/>
      <c r="T1" s="2"/>
      <c r="U1" s="3" t="s">
        <v>41</v>
      </c>
      <c r="V1" s="3"/>
      <c r="W1" s="3"/>
      <c r="X1" s="3"/>
      <c r="Y1" s="3"/>
      <c r="Z1" s="4"/>
      <c r="AA1" s="4"/>
      <c r="AB1" s="4"/>
    </row>
    <row r="2" spans="1:59" ht="15.75" x14ac:dyDescent="0.25">
      <c r="A2" s="6" t="s">
        <v>42</v>
      </c>
      <c r="B2" s="6"/>
      <c r="C2" s="6"/>
      <c r="D2" s="6"/>
      <c r="E2" s="6"/>
      <c r="F2" s="6"/>
      <c r="G2" s="6"/>
      <c r="H2" s="6"/>
      <c r="I2" s="6"/>
      <c r="J2" s="6"/>
      <c r="K2" s="6"/>
      <c r="L2" s="2" t="str">
        <f>[1]ANASAYFA!Q11</f>
        <v>İL BİRİNCİLİĞİ</v>
      </c>
      <c r="M2" s="2"/>
      <c r="N2" s="2"/>
      <c r="O2" s="2"/>
      <c r="P2" s="2"/>
      <c r="Q2" s="2"/>
      <c r="R2" s="2"/>
      <c r="S2" s="2"/>
      <c r="T2" s="7" t="s">
        <v>1</v>
      </c>
      <c r="U2" s="7"/>
      <c r="V2" s="7"/>
      <c r="W2" s="7"/>
      <c r="X2" s="7"/>
      <c r="Y2" s="8"/>
      <c r="Z2" s="4"/>
      <c r="AA2" s="4"/>
      <c r="AB2" s="4"/>
      <c r="AD2" s="9" t="s">
        <v>2</v>
      </c>
      <c r="AE2" s="9"/>
      <c r="AF2" s="10" t="s">
        <v>3</v>
      </c>
      <c r="AG2" s="10"/>
      <c r="AJ2" s="11" t="s">
        <v>4</v>
      </c>
      <c r="AK2" s="11"/>
      <c r="AL2" s="11"/>
      <c r="AM2" s="11"/>
      <c r="AN2" s="11" t="s">
        <v>5</v>
      </c>
      <c r="AO2" s="11"/>
      <c r="AP2" s="11"/>
      <c r="AQ2" s="11"/>
      <c r="AR2" s="11" t="s">
        <v>6</v>
      </c>
      <c r="AS2" s="11"/>
      <c r="AT2" s="11"/>
      <c r="AU2" s="11"/>
      <c r="AV2" s="11" t="s">
        <v>7</v>
      </c>
      <c r="AW2" s="11"/>
      <c r="AX2" s="11"/>
      <c r="AY2" s="11"/>
      <c r="AZ2" s="11" t="s">
        <v>8</v>
      </c>
      <c r="BA2" s="11"/>
      <c r="BB2" s="11"/>
      <c r="BC2" s="11"/>
      <c r="BD2" s="12"/>
      <c r="BE2" s="12"/>
      <c r="BF2" s="12"/>
      <c r="BG2" s="12"/>
    </row>
    <row r="3" spans="1:59" ht="15.75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0"/>
      <c r="M3" s="60"/>
      <c r="N3" s="60"/>
      <c r="O3" s="60"/>
      <c r="P3" s="60"/>
      <c r="Q3" s="60"/>
      <c r="R3" s="60"/>
      <c r="S3" s="60"/>
      <c r="T3" s="62"/>
      <c r="U3" s="62"/>
      <c r="V3" s="62"/>
      <c r="W3" s="62"/>
      <c r="X3" s="62"/>
      <c r="Y3" s="8"/>
      <c r="Z3" s="4"/>
      <c r="AA3" s="4"/>
      <c r="AB3" s="4"/>
      <c r="AD3" s="63"/>
      <c r="AE3" s="63"/>
      <c r="AF3" s="64"/>
      <c r="AG3" s="64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2"/>
      <c r="BE3" s="12"/>
      <c r="BF3" s="12"/>
      <c r="BG3" s="12"/>
    </row>
    <row r="4" spans="1:59" ht="15.75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0"/>
      <c r="M4" s="60"/>
      <c r="N4" s="60"/>
      <c r="O4" s="60"/>
      <c r="P4" s="60"/>
      <c r="Q4" s="60"/>
      <c r="R4" s="60"/>
      <c r="S4" s="60"/>
      <c r="T4" s="62"/>
      <c r="U4" s="62"/>
      <c r="V4" s="62"/>
      <c r="W4" s="62"/>
      <c r="X4" s="62"/>
      <c r="Y4" s="8"/>
      <c r="Z4" s="4"/>
      <c r="AA4" s="4"/>
      <c r="AB4" s="4"/>
      <c r="AD4" s="63"/>
      <c r="AE4" s="63"/>
      <c r="AF4" s="64"/>
      <c r="AG4" s="64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2"/>
      <c r="BE4" s="12"/>
      <c r="BF4" s="12"/>
      <c r="BG4" s="12"/>
    </row>
    <row r="5" spans="1:59" ht="16.5" thickBot="1" x14ac:dyDescent="0.3">
      <c r="Y5" s="59"/>
      <c r="Z5" s="59"/>
      <c r="AA5" s="59"/>
      <c r="AB5" s="59"/>
      <c r="AD5" s="14" t="s">
        <v>9</v>
      </c>
      <c r="AE5" s="15"/>
      <c r="AF5" s="16" t="s">
        <v>4</v>
      </c>
      <c r="AG5" s="17" t="s">
        <v>10</v>
      </c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2"/>
      <c r="BE5" s="12"/>
      <c r="BF5" s="12"/>
      <c r="BG5" s="12"/>
    </row>
    <row r="6" spans="1:59" ht="15" customHeight="1" thickBot="1" x14ac:dyDescent="0.3">
      <c r="B6" s="18" t="s">
        <v>11</v>
      </c>
      <c r="C6" s="19"/>
      <c r="D6" s="19"/>
      <c r="E6" s="19"/>
      <c r="F6" s="19"/>
      <c r="G6" s="19"/>
      <c r="H6" s="19"/>
      <c r="I6" s="19"/>
      <c r="J6" s="20"/>
      <c r="K6" s="21"/>
      <c r="L6" s="22"/>
      <c r="M6" s="22"/>
      <c r="N6" s="22"/>
      <c r="O6" s="22"/>
      <c r="P6" s="22"/>
      <c r="Q6" s="22"/>
      <c r="R6" s="22"/>
      <c r="S6" s="22"/>
      <c r="U6" s="22"/>
      <c r="V6" s="22"/>
      <c r="W6" s="22"/>
      <c r="X6" s="22"/>
      <c r="Y6" s="22"/>
      <c r="Z6" s="22"/>
      <c r="AA6" s="22"/>
      <c r="AB6" s="22"/>
      <c r="AD6" s="14" t="s">
        <v>12</v>
      </c>
      <c r="AE6" s="15"/>
      <c r="AF6" s="16" t="s">
        <v>5</v>
      </c>
      <c r="AG6" s="17" t="s">
        <v>37</v>
      </c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2"/>
      <c r="BE6" s="12"/>
      <c r="BF6" s="12"/>
      <c r="BG6" s="12"/>
    </row>
    <row r="7" spans="1:59" x14ac:dyDescent="0.25">
      <c r="B7" s="23" t="s">
        <v>9</v>
      </c>
      <c r="C7" s="24" t="str">
        <f>AG5</f>
        <v>Yıldırım Beyazıt İHOO</v>
      </c>
      <c r="D7" s="24"/>
      <c r="E7" s="24"/>
      <c r="F7" s="24"/>
      <c r="G7" s="24"/>
      <c r="H7" s="24"/>
      <c r="I7" s="24"/>
      <c r="J7" s="25"/>
      <c r="AD7" s="14" t="s">
        <v>13</v>
      </c>
      <c r="AE7" s="15"/>
      <c r="AF7" s="16" t="s">
        <v>6</v>
      </c>
      <c r="AG7" s="17" t="s">
        <v>14</v>
      </c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2"/>
      <c r="BE7" s="12"/>
      <c r="BF7" s="12"/>
      <c r="BG7" s="12"/>
    </row>
    <row r="8" spans="1:59" x14ac:dyDescent="0.25">
      <c r="B8" s="26" t="s">
        <v>12</v>
      </c>
      <c r="C8" s="27" t="str">
        <f>AG6</f>
        <v>Özel Çorum Bahçeşehir Koleji OO</v>
      </c>
      <c r="D8" s="27"/>
      <c r="E8" s="27"/>
      <c r="F8" s="27"/>
      <c r="G8" s="27"/>
      <c r="H8" s="27"/>
      <c r="I8" s="27"/>
      <c r="J8" s="28"/>
      <c r="AD8" s="14" t="s">
        <v>15</v>
      </c>
      <c r="AE8" s="15"/>
      <c r="AF8" s="16" t="s">
        <v>7</v>
      </c>
      <c r="AG8" s="17" t="s">
        <v>16</v>
      </c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  <c r="BE8" s="12"/>
      <c r="BF8" s="12"/>
      <c r="BG8" s="12"/>
    </row>
    <row r="9" spans="1:59" x14ac:dyDescent="0.25">
      <c r="B9" s="26" t="s">
        <v>13</v>
      </c>
      <c r="C9" s="27" t="str">
        <f>AG7</f>
        <v>Mustafa Kemal Ortaokulu</v>
      </c>
      <c r="D9" s="27"/>
      <c r="E9" s="27"/>
      <c r="F9" s="27"/>
      <c r="G9" s="27"/>
      <c r="H9" s="27"/>
      <c r="I9" s="27"/>
      <c r="J9" s="28"/>
      <c r="AD9" s="14" t="s">
        <v>17</v>
      </c>
      <c r="AE9" s="15"/>
      <c r="AF9" s="16" t="s">
        <v>8</v>
      </c>
      <c r="AG9" s="17" t="s">
        <v>38</v>
      </c>
    </row>
    <row r="10" spans="1:59" x14ac:dyDescent="0.25">
      <c r="B10" s="26" t="s">
        <v>15</v>
      </c>
      <c r="C10" s="27" t="str">
        <f>AG8</f>
        <v>23 Nisan Ortaokulu</v>
      </c>
      <c r="D10" s="27"/>
      <c r="E10" s="27"/>
      <c r="F10" s="27"/>
      <c r="G10" s="27"/>
      <c r="H10" s="27"/>
      <c r="I10" s="27"/>
      <c r="J10" s="28"/>
    </row>
    <row r="11" spans="1:59" ht="15" customHeight="1" thickBot="1" x14ac:dyDescent="0.3">
      <c r="B11" s="29" t="s">
        <v>17</v>
      </c>
      <c r="C11" s="30" t="str">
        <f>AG9</f>
        <v>Bahçelievler Öğretmen Salim Akaydın OO</v>
      </c>
      <c r="D11" s="30"/>
      <c r="E11" s="30"/>
      <c r="F11" s="30"/>
      <c r="G11" s="30"/>
      <c r="H11" s="30"/>
      <c r="I11" s="30"/>
      <c r="J11" s="31"/>
    </row>
    <row r="12" spans="1:59" ht="15" customHeight="1" thickBot="1" x14ac:dyDescent="0.3">
      <c r="B12" s="32"/>
      <c r="C12" s="33"/>
      <c r="D12" s="33"/>
      <c r="E12" s="33"/>
      <c r="F12" s="33"/>
      <c r="G12" s="33"/>
      <c r="H12" s="33"/>
      <c r="I12" s="33"/>
      <c r="J12" s="33"/>
    </row>
    <row r="13" spans="1:59" ht="15.75" x14ac:dyDescent="0.25">
      <c r="A13" s="34" t="s">
        <v>18</v>
      </c>
      <c r="B13" s="35" t="s">
        <v>43</v>
      </c>
      <c r="C13" s="36"/>
      <c r="D13" s="37"/>
      <c r="E13" s="38"/>
      <c r="F13" s="35" t="s">
        <v>20</v>
      </c>
      <c r="G13" s="37"/>
      <c r="H13" s="35" t="s">
        <v>21</v>
      </c>
      <c r="I13" s="36"/>
      <c r="J13" s="37"/>
      <c r="K13" s="65" t="s">
        <v>44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7"/>
    </row>
    <row r="14" spans="1:59" ht="15.75" x14ac:dyDescent="0.25">
      <c r="A14" s="39"/>
      <c r="B14" s="40"/>
      <c r="C14" s="41"/>
      <c r="D14" s="42"/>
      <c r="E14" s="43" t="s">
        <v>19</v>
      </c>
      <c r="F14" s="40"/>
      <c r="G14" s="42"/>
      <c r="H14" s="40"/>
      <c r="I14" s="41"/>
      <c r="J14" s="42"/>
      <c r="K14" s="40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2"/>
    </row>
    <row r="15" spans="1:59" ht="16.5" thickBot="1" x14ac:dyDescent="0.3">
      <c r="A15" s="39"/>
      <c r="B15" s="40"/>
      <c r="C15" s="41"/>
      <c r="D15" s="42"/>
      <c r="E15" s="43"/>
      <c r="F15" s="40"/>
      <c r="G15" s="42"/>
      <c r="H15" s="40"/>
      <c r="I15" s="41"/>
      <c r="J15" s="42"/>
      <c r="K15" s="40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2"/>
    </row>
    <row r="16" spans="1:59" ht="24.95" customHeight="1" x14ac:dyDescent="0.25">
      <c r="A16" s="44">
        <v>1</v>
      </c>
      <c r="B16" s="45" t="s">
        <v>22</v>
      </c>
      <c r="C16" s="46"/>
      <c r="D16" s="46"/>
      <c r="E16" s="66">
        <v>46020</v>
      </c>
      <c r="F16" s="47">
        <v>0.41666666666666669</v>
      </c>
      <c r="G16" s="46"/>
      <c r="H16" s="48" t="s">
        <v>23</v>
      </c>
      <c r="I16" s="48"/>
      <c r="J16" s="48"/>
      <c r="K16" s="69" t="str">
        <f>CONCATENATE(C7," ","-"," ",C10)</f>
        <v>Yıldırım Beyazıt İHOO - 23 Nisan Ortaokulu</v>
      </c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70"/>
    </row>
    <row r="17" spans="1:28" ht="24.95" customHeight="1" x14ac:dyDescent="0.25">
      <c r="A17" s="49">
        <v>2</v>
      </c>
      <c r="B17" s="50" t="s">
        <v>22</v>
      </c>
      <c r="C17" s="51"/>
      <c r="D17" s="51"/>
      <c r="E17" s="67">
        <v>46020</v>
      </c>
      <c r="F17" s="52">
        <v>0.47916666666666669</v>
      </c>
      <c r="G17" s="51"/>
      <c r="H17" s="53" t="s">
        <v>24</v>
      </c>
      <c r="I17" s="53"/>
      <c r="J17" s="53"/>
      <c r="K17" s="71" t="str">
        <f>CONCATENATE(C8," ","-"," ",C9)</f>
        <v>Özel Çorum Bahçeşehir Koleji OO - Mustafa Kemal Ortaokulu</v>
      </c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2"/>
    </row>
    <row r="18" spans="1:28" ht="24.95" customHeight="1" x14ac:dyDescent="0.25">
      <c r="A18" s="49">
        <v>3</v>
      </c>
      <c r="B18" s="50" t="s">
        <v>25</v>
      </c>
      <c r="C18" s="51"/>
      <c r="D18" s="51"/>
      <c r="E18" s="67">
        <v>46022</v>
      </c>
      <c r="F18" s="52">
        <v>0.41666666666666669</v>
      </c>
      <c r="G18" s="51"/>
      <c r="H18" s="53" t="s">
        <v>26</v>
      </c>
      <c r="I18" s="53"/>
      <c r="J18" s="53"/>
      <c r="K18" s="71" t="str">
        <f>CONCATENATE(C11," ","-"," ",C9)</f>
        <v>Bahçelievler Öğretmen Salim Akaydın OO - Mustafa Kemal Ortaokulu</v>
      </c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2"/>
    </row>
    <row r="19" spans="1:28" ht="24.95" customHeight="1" x14ac:dyDescent="0.25">
      <c r="A19" s="49">
        <v>4</v>
      </c>
      <c r="B19" s="50" t="s">
        <v>25</v>
      </c>
      <c r="C19" s="51"/>
      <c r="D19" s="51"/>
      <c r="E19" s="67">
        <v>46022</v>
      </c>
      <c r="F19" s="52">
        <v>0.47916666666666669</v>
      </c>
      <c r="G19" s="51"/>
      <c r="H19" s="53" t="s">
        <v>27</v>
      </c>
      <c r="I19" s="53"/>
      <c r="J19" s="53"/>
      <c r="K19" s="71" t="str">
        <f>CONCATENATE(C7," ","-"," ",C8)</f>
        <v>Yıldırım Beyazıt İHOO - Özel Çorum Bahçeşehir Koleji OO</v>
      </c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2"/>
    </row>
    <row r="20" spans="1:28" ht="24.95" customHeight="1" x14ac:dyDescent="0.25">
      <c r="A20" s="49">
        <v>5</v>
      </c>
      <c r="B20" s="50" t="s">
        <v>28</v>
      </c>
      <c r="C20" s="51"/>
      <c r="D20" s="51"/>
      <c r="E20" s="67">
        <v>46024</v>
      </c>
      <c r="F20" s="52">
        <v>0.41666666666666669</v>
      </c>
      <c r="G20" s="51"/>
      <c r="H20" s="53" t="s">
        <v>29</v>
      </c>
      <c r="I20" s="53"/>
      <c r="J20" s="53"/>
      <c r="K20" s="71" t="str">
        <f>CONCATENATE(C10," ","-"," ",C8)</f>
        <v>23 Nisan Ortaokulu - Özel Çorum Bahçeşehir Koleji OO</v>
      </c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2"/>
    </row>
    <row r="21" spans="1:28" ht="24.95" customHeight="1" x14ac:dyDescent="0.25">
      <c r="A21" s="49">
        <v>6</v>
      </c>
      <c r="B21" s="50" t="s">
        <v>28</v>
      </c>
      <c r="C21" s="51"/>
      <c r="D21" s="51"/>
      <c r="E21" s="67">
        <v>46024</v>
      </c>
      <c r="F21" s="52">
        <v>0.47916666666666669</v>
      </c>
      <c r="G21" s="51"/>
      <c r="H21" s="53" t="s">
        <v>30</v>
      </c>
      <c r="I21" s="53"/>
      <c r="J21" s="53"/>
      <c r="K21" s="71" t="str">
        <f>CONCATENATE(C11," ","-"," ",C7)</f>
        <v>Bahçelievler Öğretmen Salim Akaydın OO - Yıldırım Beyazıt İHOO</v>
      </c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2"/>
    </row>
    <row r="22" spans="1:28" ht="24.95" customHeight="1" x14ac:dyDescent="0.25">
      <c r="A22" s="49">
        <v>7</v>
      </c>
      <c r="B22" s="50" t="s">
        <v>31</v>
      </c>
      <c r="C22" s="51"/>
      <c r="D22" s="51"/>
      <c r="E22" s="67">
        <v>46027</v>
      </c>
      <c r="F22" s="52">
        <v>0.41666666666666669</v>
      </c>
      <c r="G22" s="51"/>
      <c r="H22" s="53" t="s">
        <v>32</v>
      </c>
      <c r="I22" s="53"/>
      <c r="J22" s="53"/>
      <c r="K22" s="71" t="str">
        <f>CONCATENATE(C9," ","-"," ",C7)</f>
        <v>Mustafa Kemal Ortaokulu - Yıldırım Beyazıt İHOO</v>
      </c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2"/>
    </row>
    <row r="23" spans="1:28" ht="24.95" customHeight="1" x14ac:dyDescent="0.25">
      <c r="A23" s="49">
        <v>8</v>
      </c>
      <c r="B23" s="50" t="s">
        <v>31</v>
      </c>
      <c r="C23" s="51"/>
      <c r="D23" s="51"/>
      <c r="E23" s="67">
        <v>46027</v>
      </c>
      <c r="F23" s="52">
        <v>0.47916666666666669</v>
      </c>
      <c r="G23" s="51"/>
      <c r="H23" s="53" t="s">
        <v>33</v>
      </c>
      <c r="I23" s="53"/>
      <c r="J23" s="53"/>
      <c r="K23" s="71" t="str">
        <f>CONCATENATE(C10," ","-"," ",C11)</f>
        <v>23 Nisan Ortaokulu - Bahçelievler Öğretmen Salim Akaydın OO</v>
      </c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2"/>
    </row>
    <row r="24" spans="1:28" ht="24.95" customHeight="1" x14ac:dyDescent="0.25">
      <c r="A24" s="49">
        <v>9</v>
      </c>
      <c r="B24" s="50" t="s">
        <v>34</v>
      </c>
      <c r="C24" s="51"/>
      <c r="D24" s="51"/>
      <c r="E24" s="67">
        <v>46030</v>
      </c>
      <c r="F24" s="52">
        <v>0.41666666666666669</v>
      </c>
      <c r="G24" s="51"/>
      <c r="H24" s="53" t="s">
        <v>35</v>
      </c>
      <c r="I24" s="53"/>
      <c r="J24" s="53"/>
      <c r="K24" s="71" t="str">
        <f>CONCATENATE(C8," ","-"," ",C11)</f>
        <v>Özel Çorum Bahçeşehir Koleji OO - Bahçelievler Öğretmen Salim Akaydın OO</v>
      </c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2"/>
    </row>
    <row r="25" spans="1:28" ht="24.95" customHeight="1" thickBot="1" x14ac:dyDescent="0.3">
      <c r="A25" s="54">
        <v>10</v>
      </c>
      <c r="B25" s="55" t="s">
        <v>34</v>
      </c>
      <c r="C25" s="56"/>
      <c r="D25" s="56"/>
      <c r="E25" s="68">
        <v>46030</v>
      </c>
      <c r="F25" s="57">
        <v>0.47916666666666669</v>
      </c>
      <c r="G25" s="56"/>
      <c r="H25" s="58" t="s">
        <v>36</v>
      </c>
      <c r="I25" s="58"/>
      <c r="J25" s="58"/>
      <c r="K25" s="73" t="str">
        <f>CONCATENATE(C9," ","-"," ",C10)</f>
        <v>Mustafa Kemal Ortaokulu - 23 Nisan Ortaokulu</v>
      </c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4"/>
    </row>
  </sheetData>
  <mergeCells count="69">
    <mergeCell ref="B24:D24"/>
    <mergeCell ref="F24:G24"/>
    <mergeCell ref="H24:J24"/>
    <mergeCell ref="K24:AB24"/>
    <mergeCell ref="B25:D25"/>
    <mergeCell ref="F25:G25"/>
    <mergeCell ref="H25:J25"/>
    <mergeCell ref="K25:AB25"/>
    <mergeCell ref="B22:D22"/>
    <mergeCell ref="F22:G22"/>
    <mergeCell ref="H22:J22"/>
    <mergeCell ref="K22:AB22"/>
    <mergeCell ref="B23:D23"/>
    <mergeCell ref="F23:G23"/>
    <mergeCell ref="H23:J23"/>
    <mergeCell ref="K23:AB23"/>
    <mergeCell ref="B20:D20"/>
    <mergeCell ref="F20:G20"/>
    <mergeCell ref="H20:J20"/>
    <mergeCell ref="K20:AB20"/>
    <mergeCell ref="B21:D21"/>
    <mergeCell ref="F21:G21"/>
    <mergeCell ref="H21:J21"/>
    <mergeCell ref="K21:AB21"/>
    <mergeCell ref="B18:D18"/>
    <mergeCell ref="F18:G18"/>
    <mergeCell ref="H18:J18"/>
    <mergeCell ref="K18:AB18"/>
    <mergeCell ref="B19:D19"/>
    <mergeCell ref="F19:G19"/>
    <mergeCell ref="H19:J19"/>
    <mergeCell ref="K19:AB19"/>
    <mergeCell ref="K13:AB15"/>
    <mergeCell ref="B16:D16"/>
    <mergeCell ref="F16:G16"/>
    <mergeCell ref="H16:J16"/>
    <mergeCell ref="K16:AB16"/>
    <mergeCell ref="B17:D17"/>
    <mergeCell ref="F17:G17"/>
    <mergeCell ref="H17:J17"/>
    <mergeCell ref="K17:AB17"/>
    <mergeCell ref="C9:J9"/>
    <mergeCell ref="C10:J10"/>
    <mergeCell ref="C11:J11"/>
    <mergeCell ref="A13:A15"/>
    <mergeCell ref="B13:D15"/>
    <mergeCell ref="F13:G15"/>
    <mergeCell ref="H13:J15"/>
    <mergeCell ref="AZ2:BC8"/>
    <mergeCell ref="BD2:BG8"/>
    <mergeCell ref="Y5:AB5"/>
    <mergeCell ref="B6:J6"/>
    <mergeCell ref="L6:S6"/>
    <mergeCell ref="U6:AB6"/>
    <mergeCell ref="C7:J7"/>
    <mergeCell ref="C8:J8"/>
    <mergeCell ref="AD2:AE2"/>
    <mergeCell ref="AF2:AG2"/>
    <mergeCell ref="AJ2:AM8"/>
    <mergeCell ref="AN2:AQ8"/>
    <mergeCell ref="AR2:AU8"/>
    <mergeCell ref="AV2:AY8"/>
    <mergeCell ref="A1:I1"/>
    <mergeCell ref="J1:O1"/>
    <mergeCell ref="P1:T1"/>
    <mergeCell ref="U1:Y1"/>
    <mergeCell ref="A2:K2"/>
    <mergeCell ref="L2:S2"/>
    <mergeCell ref="T2:X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2025-12-18T10:38:06Z</dcterms:modified>
</cp:coreProperties>
</file>